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550\緑化推進\08●森林・山村多面的機能発揮対策事業\R05\R05.6.19資金割振・支払表\"/>
    </mc:Choice>
  </mc:AlternateContent>
  <xr:revisionPtr revIDLastSave="0" documentId="13_ncr:1_{D2C72E7A-BB48-48BE-8F00-1857D34D96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資金割振原本" sheetId="1" r:id="rId1"/>
    <sheet name="環境保全タイプのみ" sheetId="5" r:id="rId2"/>
  </sheets>
  <calcPr calcId="181029"/>
</workbook>
</file>

<file path=xl/calcChain.xml><?xml version="1.0" encoding="utf-8"?>
<calcChain xmlns="http://schemas.openxmlformats.org/spreadsheetml/2006/main">
  <c r="F11" i="5" l="1"/>
  <c r="G11" i="5" s="1"/>
  <c r="F6" i="5"/>
  <c r="F11" i="1"/>
  <c r="F6" i="1"/>
  <c r="F27" i="1" s="1"/>
  <c r="P22" i="5"/>
  <c r="Q22" i="5"/>
  <c r="O21" i="5"/>
  <c r="P21" i="5"/>
  <c r="Q21" i="5"/>
  <c r="Q32" i="5"/>
  <c r="Q20" i="5" s="1"/>
  <c r="P32" i="5"/>
  <c r="P20" i="5" s="1"/>
  <c r="O32" i="5"/>
  <c r="O20" i="5" s="1"/>
  <c r="O22" i="5" s="1"/>
  <c r="N32" i="5"/>
  <c r="N20" i="5" s="1"/>
  <c r="M32" i="5"/>
  <c r="M20" i="5" s="1"/>
  <c r="M22" i="5" s="1"/>
  <c r="L32" i="5"/>
  <c r="L20" i="5" s="1"/>
  <c r="L22" i="5" s="1"/>
  <c r="K32" i="5"/>
  <c r="K20" i="5" s="1"/>
  <c r="K22" i="5" s="1"/>
  <c r="J32" i="5"/>
  <c r="J20" i="5" s="1"/>
  <c r="R31" i="5"/>
  <c r="R30" i="5"/>
  <c r="R29" i="5"/>
  <c r="R28" i="5"/>
  <c r="R24" i="5"/>
  <c r="R19" i="5"/>
  <c r="R18" i="5"/>
  <c r="F18" i="5"/>
  <c r="E18" i="5"/>
  <c r="D18" i="5"/>
  <c r="R17" i="5"/>
  <c r="R16" i="5"/>
  <c r="R15" i="5"/>
  <c r="Q14" i="5"/>
  <c r="P14" i="5"/>
  <c r="O14" i="5"/>
  <c r="N14" i="5"/>
  <c r="M14" i="5"/>
  <c r="L14" i="5"/>
  <c r="K14" i="5"/>
  <c r="J14" i="5"/>
  <c r="R12" i="5"/>
  <c r="R11" i="5"/>
  <c r="R10" i="5"/>
  <c r="Q9" i="5"/>
  <c r="O9" i="5"/>
  <c r="N9" i="5"/>
  <c r="M9" i="5"/>
  <c r="L9" i="5"/>
  <c r="K9" i="5"/>
  <c r="J9" i="5"/>
  <c r="R7" i="5"/>
  <c r="R6" i="5"/>
  <c r="G6" i="5"/>
  <c r="R5" i="5"/>
  <c r="G5" i="5"/>
  <c r="P31" i="1"/>
  <c r="Q31" i="1"/>
  <c r="J31" i="1"/>
  <c r="P30" i="1"/>
  <c r="Q30" i="1"/>
  <c r="R33" i="1"/>
  <c r="R24" i="1"/>
  <c r="R23" i="1"/>
  <c r="R17" i="1"/>
  <c r="R16" i="1"/>
  <c r="R15" i="1"/>
  <c r="R21" i="1"/>
  <c r="R19" i="1"/>
  <c r="R20" i="1"/>
  <c r="R38" i="1"/>
  <c r="R39" i="1"/>
  <c r="R40" i="1"/>
  <c r="R37" i="1"/>
  <c r="E27" i="1"/>
  <c r="D27" i="1"/>
  <c r="R28" i="1"/>
  <c r="R27" i="1"/>
  <c r="K29" i="1"/>
  <c r="K31" i="1" s="1"/>
  <c r="L29" i="1"/>
  <c r="L31" i="1" s="1"/>
  <c r="P29" i="1"/>
  <c r="Q29" i="1"/>
  <c r="J29" i="1"/>
  <c r="K41" i="1"/>
  <c r="L41" i="1"/>
  <c r="M41" i="1"/>
  <c r="M29" i="1" s="1"/>
  <c r="M31" i="1" s="1"/>
  <c r="N41" i="1"/>
  <c r="R41" i="1" s="1"/>
  <c r="O41" i="1"/>
  <c r="O29" i="1" s="1"/>
  <c r="P41" i="1"/>
  <c r="Q41" i="1"/>
  <c r="J41" i="1"/>
  <c r="R7" i="1"/>
  <c r="R6" i="1"/>
  <c r="O9" i="1"/>
  <c r="N9" i="1"/>
  <c r="K9" i="1"/>
  <c r="L9" i="1"/>
  <c r="M9" i="1"/>
  <c r="Q9" i="1"/>
  <c r="J9" i="1"/>
  <c r="R10" i="1"/>
  <c r="K14" i="1"/>
  <c r="L14" i="1"/>
  <c r="M14" i="1"/>
  <c r="N14" i="1"/>
  <c r="O14" i="1"/>
  <c r="P14" i="1"/>
  <c r="Q14" i="1"/>
  <c r="J14" i="1"/>
  <c r="G5" i="1"/>
  <c r="G11" i="1"/>
  <c r="R26" i="1"/>
  <c r="R25" i="1"/>
  <c r="R22" i="1"/>
  <c r="R18" i="1"/>
  <c r="R12" i="1"/>
  <c r="R11" i="1"/>
  <c r="R5" i="1"/>
  <c r="G18" i="5" l="1"/>
  <c r="G6" i="1"/>
  <c r="G27" i="1" s="1"/>
  <c r="N22" i="5"/>
  <c r="R22" i="5" s="1"/>
  <c r="N21" i="5"/>
  <c r="M23" i="5" s="1"/>
  <c r="J22" i="5"/>
  <c r="J21" i="5"/>
  <c r="M21" i="5"/>
  <c r="K21" i="5"/>
  <c r="L21" i="5"/>
  <c r="O30" i="1"/>
  <c r="O31" i="1"/>
  <c r="M30" i="1"/>
  <c r="N29" i="1"/>
  <c r="N31" i="1" s="1"/>
  <c r="R31" i="1" s="1"/>
  <c r="L30" i="1"/>
  <c r="K30" i="1"/>
  <c r="J30" i="1"/>
  <c r="J32" i="1" s="1"/>
  <c r="R20" i="5"/>
  <c r="P23" i="5"/>
  <c r="R32" i="5"/>
  <c r="R14" i="5"/>
  <c r="R9" i="5"/>
  <c r="R14" i="1"/>
  <c r="R9" i="1"/>
  <c r="P32" i="1"/>
  <c r="M32" i="1" l="1"/>
  <c r="R32" i="1" s="1"/>
  <c r="R29" i="1"/>
  <c r="N30" i="1"/>
  <c r="R30" i="1"/>
  <c r="J23" i="5"/>
  <c r="R23" i="5" s="1"/>
  <c r="R21" i="5"/>
</calcChain>
</file>

<file path=xl/sharedStrings.xml><?xml version="1.0" encoding="utf-8"?>
<sst xmlns="http://schemas.openxmlformats.org/spreadsheetml/2006/main" count="156" uniqueCount="53">
  <si>
    <t>7月</t>
    <rPh sb="1" eb="2">
      <t>ガツ</t>
    </rPh>
    <phoneticPr fontId="2"/>
  </si>
  <si>
    <t>8月</t>
  </si>
  <si>
    <t>9月</t>
  </si>
  <si>
    <t>10月</t>
  </si>
  <si>
    <t>11月</t>
  </si>
  <si>
    <t>12月</t>
  </si>
  <si>
    <t>1月</t>
  </si>
  <si>
    <t>2月</t>
  </si>
  <si>
    <t>合計</t>
    <rPh sb="0" eb="2">
      <t>ゴウケイ</t>
    </rPh>
    <phoneticPr fontId="2"/>
  </si>
  <si>
    <t>活動推進費</t>
    <rPh sb="0" eb="2">
      <t>カツドウ</t>
    </rPh>
    <rPh sb="2" eb="4">
      <t>スイシン</t>
    </rPh>
    <rPh sb="4" eb="5">
      <t>ヒ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</si>
  <si>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</si>
  <si>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</si>
  <si>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申請期</t>
    <rPh sb="0" eb="2">
      <t>シンセイ</t>
    </rPh>
    <rPh sb="2" eb="3">
      <t>キ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</si>
  <si>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</si>
  <si>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</si>
  <si>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</si>
  <si>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国</t>
    <rPh sb="0" eb="1">
      <t>クニ</t>
    </rPh>
    <phoneticPr fontId="2"/>
  </si>
  <si>
    <t>交付金計</t>
    <rPh sb="0" eb="2">
      <t>コウフ</t>
    </rPh>
    <rPh sb="2" eb="3">
      <t>キン</t>
    </rPh>
    <rPh sb="3" eb="4">
      <t>ケイ</t>
    </rPh>
    <phoneticPr fontId="2"/>
  </si>
  <si>
    <t>県</t>
    <rPh sb="0" eb="1">
      <t>ケン</t>
    </rPh>
    <phoneticPr fontId="2"/>
  </si>
  <si>
    <t>市</t>
    <rPh sb="0" eb="1">
      <t>ダイイチ</t>
    </rPh>
    <phoneticPr fontId="2"/>
  </si>
  <si>
    <t>人件費</t>
    <rPh sb="0" eb="3">
      <t>ジンケンヒ</t>
    </rPh>
    <phoneticPr fontId="2"/>
  </si>
  <si>
    <t>活動日数</t>
    <rPh sb="0" eb="4">
      <t>カツドウニッスウ</t>
    </rPh>
    <phoneticPr fontId="2"/>
  </si>
  <si>
    <t>人役／1日</t>
    <rPh sb="0" eb="1">
      <t>ニン</t>
    </rPh>
    <rPh sb="1" eb="2">
      <t>ヤク</t>
    </rPh>
    <rPh sb="4" eb="5">
      <t>ニチ</t>
    </rPh>
    <phoneticPr fontId="2"/>
  </si>
  <si>
    <t>賃金／1日</t>
    <rPh sb="0" eb="2">
      <t>チンギン</t>
    </rPh>
    <rPh sb="4" eb="5">
      <t>ニチ</t>
    </rPh>
    <phoneticPr fontId="2"/>
  </si>
  <si>
    <t>計画計</t>
    <rPh sb="0" eb="2">
      <t>ケイカク</t>
    </rPh>
    <rPh sb="2" eb="3">
      <t>ケイ</t>
    </rPh>
    <phoneticPr fontId="2"/>
  </si>
  <si>
    <t>項目</t>
    <rPh sb="0" eb="2">
      <t>コウモク</t>
    </rPh>
    <phoneticPr fontId="2"/>
  </si>
  <si>
    <t>準備費・安全装備</t>
    <rPh sb="0" eb="3">
      <t>ジュンビヒ</t>
    </rPh>
    <rPh sb="4" eb="8">
      <t>アンゼンソウビ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</si>
  <si>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</si>
  <si>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</si>
  <si>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活動項目</t>
    <rPh sb="0" eb="2">
      <t>カツドウ</t>
    </rPh>
    <rPh sb="2" eb="4">
      <t>コウモク</t>
    </rPh>
    <phoneticPr fontId="2"/>
  </si>
  <si>
    <t>面積</t>
    <rPh sb="0" eb="2">
      <t>メンセキ</t>
    </rPh>
    <phoneticPr fontId="2"/>
  </si>
  <si>
    <t>㏊</t>
    <phoneticPr fontId="2"/>
  </si>
  <si>
    <t>ｍ</t>
    <phoneticPr fontId="2"/>
  </si>
  <si>
    <t>関係人口創出･維持タイプ</t>
    <rPh sb="0" eb="2">
      <t>カンケイ</t>
    </rPh>
    <rPh sb="2" eb="4">
      <t>ジンコウ</t>
    </rPh>
    <rPh sb="4" eb="6">
      <t>ソウシュツ</t>
    </rPh>
    <rPh sb="7" eb="9">
      <t>イジ</t>
    </rPh>
    <phoneticPr fontId="2"/>
  </si>
  <si>
    <t>里山林　　　　　保全活動</t>
    <phoneticPr fontId="2"/>
  </si>
  <si>
    <t>活動組織名：</t>
    <rPh sb="0" eb="5">
      <t>カツドウソシキメイ</t>
    </rPh>
    <phoneticPr fontId="2"/>
  </si>
  <si>
    <t>講師謝金</t>
    <rPh sb="0" eb="2">
      <t>コウシ</t>
    </rPh>
    <rPh sb="2" eb="4">
      <t>シャキン</t>
    </rPh>
    <phoneticPr fontId="2"/>
  </si>
  <si>
    <t>消耗品等</t>
    <rPh sb="0" eb="3">
      <t>ショウモウヒン</t>
    </rPh>
    <rPh sb="3" eb="4">
      <t>トウ</t>
    </rPh>
    <phoneticPr fontId="2"/>
  </si>
  <si>
    <t>概算払い</t>
    <phoneticPr fontId="2"/>
  </si>
  <si>
    <t>消耗品(品名等)</t>
    <rPh sb="0" eb="3">
      <t>ショウモウヒン</t>
    </rPh>
    <rPh sb="4" eb="6">
      <t>ヒンメイ</t>
    </rPh>
    <rPh sb="6" eb="7">
      <t>トウ</t>
    </rPh>
    <phoneticPr fontId="2"/>
  </si>
  <si>
    <t>侵入竹除去　・　竹林整備活動</t>
    <phoneticPr fontId="2"/>
  </si>
  <si>
    <t>森林資源　　　　利用タイプ</t>
    <phoneticPr fontId="2"/>
  </si>
  <si>
    <t>森林機能　　　　強化タイプ</t>
    <phoneticPr fontId="2"/>
  </si>
  <si>
    <t>資機材の整備</t>
    <rPh sb="4" eb="6">
      <t>セイビ</t>
    </rPh>
    <phoneticPr fontId="2"/>
  </si>
  <si>
    <t>※消耗品等は購入内訳を記入して下さい</t>
    <rPh sb="1" eb="4">
      <t>ショウモウヒン</t>
    </rPh>
    <rPh sb="4" eb="5">
      <t>トウ</t>
    </rPh>
    <rPh sb="6" eb="8">
      <t>コウニュウ</t>
    </rPh>
    <rPh sb="8" eb="10">
      <t>ウチワケ</t>
    </rPh>
    <rPh sb="11" eb="13">
      <t>キニュウ</t>
    </rPh>
    <rPh sb="15" eb="16">
      <t>クダ</t>
    </rPh>
    <phoneticPr fontId="2"/>
  </si>
  <si>
    <t>資機材</t>
    <rPh sb="0" eb="3">
      <t>シキザイ</t>
    </rPh>
    <phoneticPr fontId="2"/>
  </si>
  <si>
    <t>チェンソー替え刃</t>
    <rPh sb="5" eb="6">
      <t>カ</t>
    </rPh>
    <rPh sb="7" eb="8">
      <t>バ</t>
    </rPh>
    <phoneticPr fontId="2"/>
  </si>
  <si>
    <t>合計</t>
    <rPh sb="0" eb="2">
      <t>ゴウケイ</t>
    </rPh>
    <phoneticPr fontId="2"/>
  </si>
  <si>
    <t>刈り払い機替え刃</t>
    <rPh sb="0" eb="1">
      <t>カ</t>
    </rPh>
    <rPh sb="2" eb="3">
      <t>ハラ</t>
    </rPh>
    <rPh sb="4" eb="5">
      <t>キ</t>
    </rPh>
    <rPh sb="5" eb="6">
      <t>カ</t>
    </rPh>
    <rPh sb="7" eb="8">
      <t>バ</t>
    </rPh>
    <phoneticPr fontId="2"/>
  </si>
  <si>
    <t>燃料</t>
    <rPh sb="0" eb="2">
      <t>ネンリョウ</t>
    </rPh>
    <phoneticPr fontId="2"/>
  </si>
  <si>
    <t>環境整備費</t>
    <rPh sb="0" eb="2">
      <t>カンキョウ</t>
    </rPh>
    <rPh sb="2" eb="4">
      <t>セイビ</t>
    </rPh>
    <rPh sb="4" eb="5">
      <t>ヒ</t>
    </rPh>
    <phoneticPr fontId="2"/>
  </si>
  <si>
    <t>概算払い資金割振表</t>
    <rPh sb="6" eb="8">
      <t>ワリフリ</t>
    </rPh>
    <phoneticPr fontId="2"/>
  </si>
  <si>
    <t>保険料</t>
    <rPh sb="0" eb="3">
      <t>ホケンリョウ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</si>
</sst>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38" fontId="6" fillId="0" borderId="0" xfId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 shrinkToFit="1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8" fontId="6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2" borderId="1" xfId="1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176" fontId="7" fillId="2" borderId="1" xfId="0" applyNumberFormat="1" applyFont="1" applyFill="1" applyBorder="1">
      <alignment vertical="center"/>
    </xf>
    <xf numFmtId="38" fontId="6" fillId="2" borderId="1" xfId="1" applyFont="1" applyFill="1" applyBorder="1" applyAlignment="1">
      <alignment vertical="center" shrinkToFit="1"/>
    </xf>
    <xf numFmtId="38" fontId="7" fillId="2" borderId="3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2" borderId="18" xfId="1" applyFont="1" applyFill="1" applyBorder="1" applyAlignment="1">
      <alignment horizontal="right" vertical="center"/>
    </xf>
    <xf numFmtId="38" fontId="7" fillId="2" borderId="19" xfId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2" borderId="24" xfId="1" applyNumberFormat="1" applyFont="1" applyFill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2" borderId="24" xfId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38" fontId="7" fillId="2" borderId="27" xfId="1" applyFont="1" applyFill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 shrinkToFit="1"/>
    </xf>
    <xf numFmtId="38" fontId="6" fillId="0" borderId="8" xfId="1" applyFont="1" applyBorder="1" applyAlignment="1">
      <alignment horizontal="right" vertical="center" shrinkToFit="1"/>
    </xf>
    <xf numFmtId="38" fontId="6" fillId="0" borderId="9" xfId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7" fillId="2" borderId="18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/>
    </xf>
    <xf numFmtId="38" fontId="7" fillId="2" borderId="24" xfId="1" applyFont="1" applyFill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shrinkToFit="1"/>
    </xf>
    <xf numFmtId="38" fontId="7" fillId="0" borderId="8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38" fontId="6" fillId="0" borderId="7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workbookViewId="0">
      <selection activeCell="I1" sqref="I1"/>
    </sheetView>
  </sheetViews>
  <sheetFormatPr defaultRowHeight="13.5" x14ac:dyDescent="0.15"/>
  <cols>
    <col min="1" max="1" width="12.5" customWidth="1"/>
    <col min="2" max="2" width="4.375" customWidth="1"/>
    <col min="3" max="3" width="3.125" customWidth="1"/>
    <col min="4" max="6" width="7.5" customWidth="1"/>
    <col min="7" max="7" width="7.5" style="1" customWidth="1"/>
    <col min="8" max="8" width="8.125" style="1" customWidth="1"/>
    <col min="9" max="9" width="10" style="1" customWidth="1"/>
    <col min="10" max="17" width="7.5" customWidth="1"/>
    <col min="18" max="18" width="9.375" customWidth="1"/>
    <col min="19" max="19" width="10.625" customWidth="1"/>
  </cols>
  <sheetData>
    <row r="1" spans="1:18" ht="15" customHeight="1" x14ac:dyDescent="0.15">
      <c r="E1" s="11"/>
      <c r="F1" s="21" t="s">
        <v>27</v>
      </c>
      <c r="G1" s="22"/>
      <c r="H1" s="23" t="s">
        <v>28</v>
      </c>
      <c r="I1" s="23" t="s">
        <v>51</v>
      </c>
      <c r="J1" s="22"/>
    </row>
    <row r="2" spans="1:18" ht="15" customHeight="1" x14ac:dyDescent="0.15">
      <c r="E2" s="56" t="s">
        <v>35</v>
      </c>
      <c r="F2" s="56"/>
      <c r="G2" s="57"/>
      <c r="H2" s="57"/>
      <c r="I2" s="57"/>
      <c r="J2" s="57"/>
      <c r="K2" s="57"/>
      <c r="L2" s="57"/>
    </row>
    <row r="3" spans="1:18" ht="6.75" customHeight="1" thickBot="1" x14ac:dyDescent="0.2">
      <c r="E3" s="24"/>
      <c r="F3" s="24"/>
      <c r="I3" s="5"/>
    </row>
    <row r="4" spans="1:18" ht="15" customHeight="1" x14ac:dyDescent="0.15">
      <c r="A4" s="8" t="s">
        <v>29</v>
      </c>
      <c r="B4" s="54" t="s">
        <v>30</v>
      </c>
      <c r="C4" s="55"/>
      <c r="D4" s="2" t="s">
        <v>16</v>
      </c>
      <c r="E4" s="2" t="s">
        <v>18</v>
      </c>
      <c r="F4" s="2" t="s">
        <v>19</v>
      </c>
      <c r="G4" s="2" t="s">
        <v>17</v>
      </c>
      <c r="H4" s="66" t="s">
        <v>25</v>
      </c>
      <c r="I4" s="67"/>
      <c r="J4" s="33" t="s">
        <v>0</v>
      </c>
      <c r="K4" s="34" t="s">
        <v>1</v>
      </c>
      <c r="L4" s="35" t="s">
        <v>2</v>
      </c>
      <c r="M4" s="33" t="s">
        <v>3</v>
      </c>
      <c r="N4" s="34" t="s">
        <v>4</v>
      </c>
      <c r="O4" s="35" t="s">
        <v>5</v>
      </c>
      <c r="P4" s="33" t="s">
        <v>6</v>
      </c>
      <c r="Q4" s="44" t="s">
        <v>7</v>
      </c>
      <c r="R4" s="49" t="s">
        <v>8</v>
      </c>
    </row>
    <row r="5" spans="1:18" ht="15" customHeight="1" x14ac:dyDescent="0.15">
      <c r="A5" s="2" t="s">
        <v>9</v>
      </c>
      <c r="B5" s="66"/>
      <c r="C5" s="93"/>
      <c r="D5" s="3">
        <v>112500</v>
      </c>
      <c r="E5" s="3"/>
      <c r="F5" s="3"/>
      <c r="G5" s="3">
        <f>SUM(D5:F5)</f>
        <v>112500</v>
      </c>
      <c r="H5" s="66" t="s">
        <v>26</v>
      </c>
      <c r="I5" s="67"/>
      <c r="J5" s="36"/>
      <c r="K5" s="18"/>
      <c r="L5" s="37"/>
      <c r="M5" s="36"/>
      <c r="N5" s="18"/>
      <c r="O5" s="37"/>
      <c r="P5" s="36"/>
      <c r="Q5" s="45"/>
      <c r="R5" s="50">
        <f t="shared" ref="R5:R26" si="0">SUM(J5:Q5)</f>
        <v>0</v>
      </c>
    </row>
    <row r="6" spans="1:18" ht="15" customHeight="1" x14ac:dyDescent="0.15">
      <c r="A6" s="71" t="s">
        <v>34</v>
      </c>
      <c r="B6" s="89">
        <v>0.2</v>
      </c>
      <c r="C6" s="91" t="s">
        <v>31</v>
      </c>
      <c r="D6" s="63">
        <v>22000</v>
      </c>
      <c r="E6" s="63">
        <v>3660</v>
      </c>
      <c r="F6" s="63">
        <f>E6</f>
        <v>3660</v>
      </c>
      <c r="G6" s="63">
        <f>SUM(D6:F10)</f>
        <v>29320</v>
      </c>
      <c r="H6" s="60" t="s">
        <v>20</v>
      </c>
      <c r="I6" s="6" t="s">
        <v>21</v>
      </c>
      <c r="J6" s="36"/>
      <c r="K6" s="18"/>
      <c r="L6" s="37"/>
      <c r="M6" s="36"/>
      <c r="N6" s="18"/>
      <c r="O6" s="37"/>
      <c r="P6" s="36"/>
      <c r="Q6" s="45"/>
      <c r="R6" s="50">
        <f>SUM(J6:Q6)</f>
        <v>0</v>
      </c>
    </row>
    <row r="7" spans="1:18" ht="15" customHeight="1" x14ac:dyDescent="0.15">
      <c r="A7" s="72"/>
      <c r="B7" s="94"/>
      <c r="C7" s="95"/>
      <c r="D7" s="64"/>
      <c r="E7" s="64"/>
      <c r="F7" s="64"/>
      <c r="G7" s="64"/>
      <c r="H7" s="61"/>
      <c r="I7" s="6" t="s">
        <v>22</v>
      </c>
      <c r="J7" s="36"/>
      <c r="K7" s="18"/>
      <c r="L7" s="37"/>
      <c r="M7" s="36"/>
      <c r="N7" s="18"/>
      <c r="O7" s="37"/>
      <c r="P7" s="36"/>
      <c r="Q7" s="45"/>
      <c r="R7" s="50">
        <f>SUM(J7:Q7)</f>
        <v>0</v>
      </c>
    </row>
    <row r="8" spans="1:18" ht="15" customHeight="1" x14ac:dyDescent="0.15">
      <c r="A8" s="72"/>
      <c r="B8" s="94"/>
      <c r="C8" s="95"/>
      <c r="D8" s="64"/>
      <c r="E8" s="64"/>
      <c r="F8" s="64"/>
      <c r="G8" s="64"/>
      <c r="H8" s="61"/>
      <c r="I8" s="6" t="s">
        <v>23</v>
      </c>
      <c r="J8" s="36"/>
      <c r="K8" s="18"/>
      <c r="L8" s="37"/>
      <c r="M8" s="36"/>
      <c r="N8" s="18"/>
      <c r="O8" s="37"/>
      <c r="P8" s="36"/>
      <c r="Q8" s="45"/>
      <c r="R8" s="50"/>
    </row>
    <row r="9" spans="1:18" ht="15" customHeight="1" x14ac:dyDescent="0.15">
      <c r="A9" s="72"/>
      <c r="B9" s="94"/>
      <c r="C9" s="95"/>
      <c r="D9" s="64"/>
      <c r="E9" s="64"/>
      <c r="F9" s="64"/>
      <c r="G9" s="64"/>
      <c r="H9" s="61"/>
      <c r="I9" s="6" t="s">
        <v>24</v>
      </c>
      <c r="J9" s="38">
        <f>J6*J7*J8</f>
        <v>0</v>
      </c>
      <c r="K9" s="28">
        <f t="shared" ref="K9:Q9" si="1">K6*K7*K8</f>
        <v>0</v>
      </c>
      <c r="L9" s="39">
        <f t="shared" si="1"/>
        <v>0</v>
      </c>
      <c r="M9" s="38">
        <f t="shared" si="1"/>
        <v>0</v>
      </c>
      <c r="N9" s="28">
        <f t="shared" si="1"/>
        <v>0</v>
      </c>
      <c r="O9" s="39">
        <f t="shared" si="1"/>
        <v>0</v>
      </c>
      <c r="P9" s="38"/>
      <c r="Q9" s="46">
        <f t="shared" si="1"/>
        <v>0</v>
      </c>
      <c r="R9" s="50">
        <f>SUM(J9:Q9)</f>
        <v>0</v>
      </c>
    </row>
    <row r="10" spans="1:18" ht="15" customHeight="1" x14ac:dyDescent="0.15">
      <c r="A10" s="73"/>
      <c r="B10" s="90"/>
      <c r="C10" s="92"/>
      <c r="D10" s="65"/>
      <c r="E10" s="65"/>
      <c r="F10" s="65"/>
      <c r="G10" s="65"/>
      <c r="H10" s="62"/>
      <c r="I10" s="6" t="s">
        <v>11</v>
      </c>
      <c r="J10" s="36"/>
      <c r="K10" s="18"/>
      <c r="L10" s="37"/>
      <c r="M10" s="36"/>
      <c r="N10" s="18"/>
      <c r="O10" s="37"/>
      <c r="P10" s="36"/>
      <c r="Q10" s="45"/>
      <c r="R10" s="50">
        <f t="shared" si="0"/>
        <v>0</v>
      </c>
    </row>
    <row r="11" spans="1:18" ht="15" customHeight="1" x14ac:dyDescent="0.15">
      <c r="A11" s="71" t="s">
        <v>40</v>
      </c>
      <c r="B11" s="89">
        <v>0.2</v>
      </c>
      <c r="C11" s="91" t="s">
        <v>31</v>
      </c>
      <c r="D11" s="63">
        <v>49000</v>
      </c>
      <c r="E11" s="63">
        <v>8160</v>
      </c>
      <c r="F11" s="63">
        <f>E11</f>
        <v>8160</v>
      </c>
      <c r="G11" s="68">
        <f>SUM(D11:F15)</f>
        <v>65320</v>
      </c>
      <c r="H11" s="60" t="s">
        <v>20</v>
      </c>
      <c r="I11" s="6" t="s">
        <v>21</v>
      </c>
      <c r="J11" s="36"/>
      <c r="K11" s="18"/>
      <c r="L11" s="37"/>
      <c r="M11" s="36"/>
      <c r="N11" s="18"/>
      <c r="O11" s="37"/>
      <c r="P11" s="36"/>
      <c r="Q11" s="45"/>
      <c r="R11" s="50">
        <f t="shared" si="0"/>
        <v>0</v>
      </c>
    </row>
    <row r="12" spans="1:18" ht="15" customHeight="1" x14ac:dyDescent="0.15">
      <c r="A12" s="72"/>
      <c r="B12" s="94"/>
      <c r="C12" s="95"/>
      <c r="D12" s="64"/>
      <c r="E12" s="64"/>
      <c r="F12" s="64"/>
      <c r="G12" s="69"/>
      <c r="H12" s="61"/>
      <c r="I12" s="6" t="s">
        <v>22</v>
      </c>
      <c r="J12" s="36"/>
      <c r="K12" s="18"/>
      <c r="L12" s="37"/>
      <c r="M12" s="36"/>
      <c r="N12" s="18"/>
      <c r="O12" s="37"/>
      <c r="P12" s="36"/>
      <c r="Q12" s="45"/>
      <c r="R12" s="50">
        <f t="shared" si="0"/>
        <v>0</v>
      </c>
    </row>
    <row r="13" spans="1:18" ht="15" customHeight="1" x14ac:dyDescent="0.15">
      <c r="A13" s="72"/>
      <c r="B13" s="94"/>
      <c r="C13" s="95"/>
      <c r="D13" s="64"/>
      <c r="E13" s="64"/>
      <c r="F13" s="64"/>
      <c r="G13" s="69"/>
      <c r="H13" s="61"/>
      <c r="I13" s="6" t="s">
        <v>23</v>
      </c>
      <c r="J13" s="36"/>
      <c r="K13" s="18"/>
      <c r="L13" s="37"/>
      <c r="M13" s="36"/>
      <c r="N13" s="18"/>
      <c r="O13" s="37"/>
      <c r="P13" s="36"/>
      <c r="Q13" s="45"/>
      <c r="R13" s="50"/>
    </row>
    <row r="14" spans="1:18" ht="15" customHeight="1" x14ac:dyDescent="0.15">
      <c r="A14" s="72"/>
      <c r="B14" s="94"/>
      <c r="C14" s="95"/>
      <c r="D14" s="64"/>
      <c r="E14" s="64"/>
      <c r="F14" s="64"/>
      <c r="G14" s="69"/>
      <c r="H14" s="61"/>
      <c r="I14" s="6" t="s">
        <v>24</v>
      </c>
      <c r="J14" s="38">
        <f>J11*J12*J13</f>
        <v>0</v>
      </c>
      <c r="K14" s="28">
        <f t="shared" ref="K14:Q14" si="2">K11*K12*K13</f>
        <v>0</v>
      </c>
      <c r="L14" s="39">
        <f t="shared" si="2"/>
        <v>0</v>
      </c>
      <c r="M14" s="38">
        <f t="shared" si="2"/>
        <v>0</v>
      </c>
      <c r="N14" s="28">
        <f t="shared" si="2"/>
        <v>0</v>
      </c>
      <c r="O14" s="39">
        <f t="shared" si="2"/>
        <v>0</v>
      </c>
      <c r="P14" s="38">
        <f t="shared" si="2"/>
        <v>0</v>
      </c>
      <c r="Q14" s="46">
        <f t="shared" si="2"/>
        <v>0</v>
      </c>
      <c r="R14" s="50">
        <f>SUM(J14:Q14)</f>
        <v>0</v>
      </c>
    </row>
    <row r="15" spans="1:18" ht="15" customHeight="1" x14ac:dyDescent="0.15">
      <c r="A15" s="73"/>
      <c r="B15" s="90"/>
      <c r="C15" s="92"/>
      <c r="D15" s="65"/>
      <c r="E15" s="65"/>
      <c r="F15" s="65"/>
      <c r="G15" s="70"/>
      <c r="H15" s="62"/>
      <c r="I15" s="6" t="s">
        <v>11</v>
      </c>
      <c r="J15" s="40"/>
      <c r="K15" s="19"/>
      <c r="L15" s="41"/>
      <c r="M15" s="40"/>
      <c r="N15" s="19"/>
      <c r="O15" s="41"/>
      <c r="P15" s="40"/>
      <c r="Q15" s="47"/>
      <c r="R15" s="50">
        <f>SUM(J15:Q15)</f>
        <v>0</v>
      </c>
    </row>
    <row r="16" spans="1:18" ht="15" customHeight="1" x14ac:dyDescent="0.15">
      <c r="A16" s="86" t="s">
        <v>41</v>
      </c>
      <c r="B16" s="89"/>
      <c r="C16" s="91" t="s">
        <v>31</v>
      </c>
      <c r="D16" s="63"/>
      <c r="E16" s="63"/>
      <c r="F16" s="63"/>
      <c r="G16" s="63"/>
      <c r="H16" s="60"/>
      <c r="I16" s="6" t="s">
        <v>10</v>
      </c>
      <c r="J16" s="36"/>
      <c r="K16" s="18"/>
      <c r="L16" s="37"/>
      <c r="M16" s="36"/>
      <c r="N16" s="18"/>
      <c r="O16" s="37"/>
      <c r="P16" s="36"/>
      <c r="Q16" s="45"/>
      <c r="R16" s="50">
        <f>SUM(J16:Q16)</f>
        <v>0</v>
      </c>
    </row>
    <row r="17" spans="1:18" ht="15" customHeight="1" x14ac:dyDescent="0.15">
      <c r="A17" s="87"/>
      <c r="B17" s="90"/>
      <c r="C17" s="92"/>
      <c r="D17" s="65"/>
      <c r="E17" s="65"/>
      <c r="F17" s="65"/>
      <c r="G17" s="65"/>
      <c r="H17" s="62"/>
      <c r="I17" s="6" t="s">
        <v>11</v>
      </c>
      <c r="J17" s="36"/>
      <c r="K17" s="18"/>
      <c r="L17" s="37"/>
      <c r="M17" s="36"/>
      <c r="N17" s="18"/>
      <c r="O17" s="37"/>
      <c r="P17" s="36"/>
      <c r="Q17" s="45"/>
      <c r="R17" s="50">
        <f>SUM(J17:Q17)</f>
        <v>0</v>
      </c>
    </row>
    <row r="18" spans="1:18" ht="15" customHeight="1" x14ac:dyDescent="0.15">
      <c r="A18" s="86" t="s">
        <v>42</v>
      </c>
      <c r="B18" s="89"/>
      <c r="C18" s="91" t="s">
        <v>32</v>
      </c>
      <c r="D18" s="63"/>
      <c r="E18" s="63"/>
      <c r="F18" s="63"/>
      <c r="G18" s="63"/>
      <c r="H18" s="60" t="s">
        <v>20</v>
      </c>
      <c r="I18" s="6" t="s">
        <v>21</v>
      </c>
      <c r="J18" s="36"/>
      <c r="K18" s="18"/>
      <c r="L18" s="37"/>
      <c r="M18" s="36"/>
      <c r="N18" s="18"/>
      <c r="O18" s="37"/>
      <c r="P18" s="36"/>
      <c r="Q18" s="45"/>
      <c r="R18" s="50">
        <f t="shared" si="0"/>
        <v>0</v>
      </c>
    </row>
    <row r="19" spans="1:18" ht="15" customHeight="1" x14ac:dyDescent="0.15">
      <c r="A19" s="88"/>
      <c r="B19" s="94"/>
      <c r="C19" s="95"/>
      <c r="D19" s="64"/>
      <c r="E19" s="64"/>
      <c r="F19" s="64"/>
      <c r="G19" s="64"/>
      <c r="H19" s="61"/>
      <c r="I19" s="6" t="s">
        <v>22</v>
      </c>
      <c r="J19" s="36"/>
      <c r="K19" s="18"/>
      <c r="L19" s="37"/>
      <c r="M19" s="36"/>
      <c r="N19" s="18"/>
      <c r="O19" s="37"/>
      <c r="P19" s="36"/>
      <c r="Q19" s="45"/>
      <c r="R19" s="50">
        <f t="shared" si="0"/>
        <v>0</v>
      </c>
    </row>
    <row r="20" spans="1:18" ht="15" customHeight="1" x14ac:dyDescent="0.15">
      <c r="A20" s="88"/>
      <c r="B20" s="94"/>
      <c r="C20" s="95"/>
      <c r="D20" s="64"/>
      <c r="E20" s="64"/>
      <c r="F20" s="64"/>
      <c r="G20" s="64"/>
      <c r="H20" s="61"/>
      <c r="I20" s="6" t="s">
        <v>23</v>
      </c>
      <c r="J20" s="36"/>
      <c r="K20" s="18"/>
      <c r="L20" s="37"/>
      <c r="M20" s="36"/>
      <c r="N20" s="18"/>
      <c r="O20" s="37"/>
      <c r="P20" s="36"/>
      <c r="Q20" s="45"/>
      <c r="R20" s="50">
        <f t="shared" si="0"/>
        <v>0</v>
      </c>
    </row>
    <row r="21" spans="1:18" ht="15" customHeight="1" x14ac:dyDescent="0.15">
      <c r="A21" s="88"/>
      <c r="B21" s="94"/>
      <c r="C21" s="95"/>
      <c r="D21" s="64"/>
      <c r="E21" s="64"/>
      <c r="F21" s="64"/>
      <c r="G21" s="64"/>
      <c r="H21" s="61"/>
      <c r="I21" s="6" t="s">
        <v>24</v>
      </c>
      <c r="J21" s="38"/>
      <c r="K21" s="28"/>
      <c r="L21" s="39"/>
      <c r="M21" s="38"/>
      <c r="N21" s="28"/>
      <c r="O21" s="39"/>
      <c r="P21" s="38"/>
      <c r="Q21" s="46"/>
      <c r="R21" s="50">
        <f>SUM(J21:Q21)</f>
        <v>0</v>
      </c>
    </row>
    <row r="22" spans="1:18" ht="15" customHeight="1" x14ac:dyDescent="0.15">
      <c r="A22" s="87"/>
      <c r="B22" s="90"/>
      <c r="C22" s="92"/>
      <c r="D22" s="65"/>
      <c r="E22" s="65"/>
      <c r="F22" s="65"/>
      <c r="G22" s="65"/>
      <c r="H22" s="62"/>
      <c r="I22" s="6" t="s">
        <v>11</v>
      </c>
      <c r="J22" s="36"/>
      <c r="K22" s="18"/>
      <c r="L22" s="37"/>
      <c r="M22" s="36"/>
      <c r="N22" s="18"/>
      <c r="O22" s="37"/>
      <c r="P22" s="36"/>
      <c r="Q22" s="45"/>
      <c r="R22" s="50">
        <f t="shared" si="0"/>
        <v>0</v>
      </c>
    </row>
    <row r="23" spans="1:18" ht="15" customHeight="1" x14ac:dyDescent="0.15">
      <c r="A23" s="86" t="s">
        <v>33</v>
      </c>
      <c r="B23" s="71"/>
      <c r="C23" s="96"/>
      <c r="D23" s="63"/>
      <c r="E23" s="63"/>
      <c r="F23" s="63"/>
      <c r="G23" s="63"/>
      <c r="H23" s="101" t="s">
        <v>50</v>
      </c>
      <c r="I23" s="6" t="s">
        <v>10</v>
      </c>
      <c r="J23" s="36"/>
      <c r="K23" s="18"/>
      <c r="L23" s="37"/>
      <c r="M23" s="36"/>
      <c r="N23" s="18"/>
      <c r="O23" s="37"/>
      <c r="P23" s="36"/>
      <c r="Q23" s="45"/>
      <c r="R23" s="50">
        <f>SUM(J23:Q23)</f>
        <v>0</v>
      </c>
    </row>
    <row r="24" spans="1:18" ht="15" customHeight="1" x14ac:dyDescent="0.15">
      <c r="A24" s="87"/>
      <c r="B24" s="73"/>
      <c r="C24" s="97"/>
      <c r="D24" s="65"/>
      <c r="E24" s="65"/>
      <c r="F24" s="65"/>
      <c r="G24" s="65"/>
      <c r="H24" s="102"/>
      <c r="I24" s="6" t="s">
        <v>11</v>
      </c>
      <c r="J24" s="36"/>
      <c r="K24" s="18"/>
      <c r="L24" s="37"/>
      <c r="M24" s="36"/>
      <c r="N24" s="18"/>
      <c r="O24" s="37"/>
      <c r="P24" s="36"/>
      <c r="Q24" s="45"/>
      <c r="R24" s="50">
        <f>SUM(J24:Q24)</f>
        <v>0</v>
      </c>
    </row>
    <row r="25" spans="1:18" ht="15" customHeight="1" x14ac:dyDescent="0.15">
      <c r="A25" s="86" t="s">
        <v>43</v>
      </c>
      <c r="B25" s="71"/>
      <c r="C25" s="96"/>
      <c r="D25" s="63"/>
      <c r="E25" s="63"/>
      <c r="F25" s="63"/>
      <c r="G25" s="63"/>
      <c r="H25" s="60"/>
      <c r="I25" s="6" t="s">
        <v>10</v>
      </c>
      <c r="J25" s="36"/>
      <c r="K25" s="18"/>
      <c r="L25" s="37"/>
      <c r="M25" s="36"/>
      <c r="N25" s="18"/>
      <c r="O25" s="37"/>
      <c r="P25" s="36"/>
      <c r="Q25" s="45"/>
      <c r="R25" s="50">
        <f t="shared" si="0"/>
        <v>0</v>
      </c>
    </row>
    <row r="26" spans="1:18" ht="15" customHeight="1" x14ac:dyDescent="0.15">
      <c r="A26" s="87"/>
      <c r="B26" s="73"/>
      <c r="C26" s="97"/>
      <c r="D26" s="65"/>
      <c r="E26" s="65"/>
      <c r="F26" s="65"/>
      <c r="G26" s="65"/>
      <c r="H26" s="62"/>
      <c r="I26" s="6" t="s">
        <v>11</v>
      </c>
      <c r="J26" s="40"/>
      <c r="K26" s="19"/>
      <c r="L26" s="41"/>
      <c r="M26" s="40"/>
      <c r="N26" s="19"/>
      <c r="O26" s="41"/>
      <c r="P26" s="40"/>
      <c r="Q26" s="47"/>
      <c r="R26" s="50">
        <f t="shared" si="0"/>
        <v>0</v>
      </c>
    </row>
    <row r="27" spans="1:18" ht="15" customHeight="1" x14ac:dyDescent="0.15">
      <c r="A27" s="2" t="s">
        <v>8</v>
      </c>
      <c r="B27" s="10"/>
      <c r="C27" s="9"/>
      <c r="D27" s="31">
        <f>SUM(D2:D23)</f>
        <v>183500</v>
      </c>
      <c r="E27" s="31">
        <f>SUM(E2:E23)</f>
        <v>11820</v>
      </c>
      <c r="F27" s="31">
        <f>SUM(F2:F23)</f>
        <v>11820</v>
      </c>
      <c r="G27" s="31">
        <f>SUM(G2:G23)</f>
        <v>207140</v>
      </c>
      <c r="H27" s="58" t="s">
        <v>36</v>
      </c>
      <c r="I27" s="59"/>
      <c r="J27" s="40"/>
      <c r="K27" s="19"/>
      <c r="L27" s="41"/>
      <c r="M27" s="40"/>
      <c r="N27" s="19"/>
      <c r="O27" s="41"/>
      <c r="P27" s="40"/>
      <c r="Q27" s="47"/>
      <c r="R27" s="50">
        <f>SUM(J27:Q27)</f>
        <v>0</v>
      </c>
    </row>
    <row r="28" spans="1:18" ht="15" customHeight="1" x14ac:dyDescent="0.15">
      <c r="A28" s="25"/>
      <c r="B28" s="25"/>
      <c r="C28" s="25"/>
      <c r="D28" s="26"/>
      <c r="E28" s="26"/>
      <c r="F28" s="26"/>
      <c r="G28" s="26"/>
      <c r="H28" s="58" t="s">
        <v>45</v>
      </c>
      <c r="I28" s="59"/>
      <c r="J28" s="40"/>
      <c r="K28" s="19"/>
      <c r="L28" s="41"/>
      <c r="M28" s="40"/>
      <c r="N28" s="19"/>
      <c r="O28" s="41"/>
      <c r="P28" s="40"/>
      <c r="Q28" s="47"/>
      <c r="R28" s="50">
        <f>SUM(J28:Q28)</f>
        <v>0</v>
      </c>
    </row>
    <row r="29" spans="1:18" ht="15" customHeight="1" x14ac:dyDescent="0.15">
      <c r="A29" s="25"/>
      <c r="B29" s="25"/>
      <c r="C29" s="25"/>
      <c r="D29" s="26"/>
      <c r="E29" s="26"/>
      <c r="F29" s="26"/>
      <c r="G29" s="26"/>
      <c r="H29" s="58" t="s">
        <v>37</v>
      </c>
      <c r="I29" s="59"/>
      <c r="J29" s="38">
        <f>J41</f>
        <v>0</v>
      </c>
      <c r="K29" s="28">
        <f t="shared" ref="K29:Q29" si="3">K41</f>
        <v>0</v>
      </c>
      <c r="L29" s="39">
        <f t="shared" si="3"/>
        <v>0</v>
      </c>
      <c r="M29" s="38">
        <f t="shared" si="3"/>
        <v>0</v>
      </c>
      <c r="N29" s="28">
        <f t="shared" si="3"/>
        <v>0</v>
      </c>
      <c r="O29" s="39">
        <f t="shared" si="3"/>
        <v>0</v>
      </c>
      <c r="P29" s="38">
        <f t="shared" si="3"/>
        <v>0</v>
      </c>
      <c r="Q29" s="46">
        <f t="shared" si="3"/>
        <v>0</v>
      </c>
      <c r="R29" s="50">
        <f>SUM(J29:Q29)</f>
        <v>0</v>
      </c>
    </row>
    <row r="30" spans="1:18" ht="15" customHeight="1" x14ac:dyDescent="0.15">
      <c r="A30" s="27"/>
      <c r="B30" s="12"/>
      <c r="C30" s="12"/>
      <c r="D30" s="13"/>
      <c r="E30" s="13"/>
      <c r="F30" s="13"/>
      <c r="G30" s="13"/>
      <c r="H30" s="4"/>
      <c r="I30" s="6" t="s">
        <v>10</v>
      </c>
      <c r="J30" s="42">
        <f>J5+J9+J14+J16+J23+J21+J25+J27+J28+J29</f>
        <v>0</v>
      </c>
      <c r="K30" s="29">
        <f t="shared" ref="K30:Q30" si="4">K5+K9+K14+K16+K23+K21+K25+K27+K28+K29</f>
        <v>0</v>
      </c>
      <c r="L30" s="43">
        <f t="shared" si="4"/>
        <v>0</v>
      </c>
      <c r="M30" s="42">
        <f t="shared" si="4"/>
        <v>0</v>
      </c>
      <c r="N30" s="29">
        <f t="shared" si="4"/>
        <v>0</v>
      </c>
      <c r="O30" s="43">
        <f t="shared" si="4"/>
        <v>0</v>
      </c>
      <c r="P30" s="42">
        <f t="shared" si="4"/>
        <v>0</v>
      </c>
      <c r="Q30" s="48">
        <f t="shared" si="4"/>
        <v>0</v>
      </c>
      <c r="R30" s="50">
        <f>SUM(J30:Q30)</f>
        <v>0</v>
      </c>
    </row>
    <row r="31" spans="1:18" ht="15" customHeight="1" x14ac:dyDescent="0.15">
      <c r="A31" s="12"/>
      <c r="B31" s="12"/>
      <c r="C31" s="12"/>
      <c r="D31" s="13"/>
      <c r="E31" s="13"/>
      <c r="F31" s="13"/>
      <c r="G31" s="14"/>
      <c r="H31" s="4"/>
      <c r="I31" s="6" t="s">
        <v>11</v>
      </c>
      <c r="J31" s="42">
        <f>J5+J10+J15+J17+J24+J22+J26+J28+J29</f>
        <v>0</v>
      </c>
      <c r="K31" s="29">
        <f t="shared" ref="K31:Q31" si="5">K5+K10+K15+K17+K24+K22+K26+K28+K29</f>
        <v>0</v>
      </c>
      <c r="L31" s="43">
        <f t="shared" si="5"/>
        <v>0</v>
      </c>
      <c r="M31" s="42">
        <f t="shared" si="5"/>
        <v>0</v>
      </c>
      <c r="N31" s="29">
        <f t="shared" si="5"/>
        <v>0</v>
      </c>
      <c r="O31" s="43">
        <f t="shared" si="5"/>
        <v>0</v>
      </c>
      <c r="P31" s="42">
        <f t="shared" si="5"/>
        <v>0</v>
      </c>
      <c r="Q31" s="48">
        <f t="shared" si="5"/>
        <v>0</v>
      </c>
      <c r="R31" s="50">
        <f>SUM(J31:Q31)</f>
        <v>0</v>
      </c>
    </row>
    <row r="32" spans="1:18" ht="15" customHeight="1" x14ac:dyDescent="0.15">
      <c r="A32" s="12"/>
      <c r="B32" s="12"/>
      <c r="C32" s="12"/>
      <c r="D32" s="15"/>
      <c r="E32" s="16"/>
      <c r="F32" s="16"/>
      <c r="G32" s="17"/>
      <c r="H32" s="98" t="s">
        <v>38</v>
      </c>
      <c r="I32" s="6" t="s">
        <v>10</v>
      </c>
      <c r="J32" s="76">
        <f>J30+K30+L30</f>
        <v>0</v>
      </c>
      <c r="K32" s="77"/>
      <c r="L32" s="78"/>
      <c r="M32" s="76">
        <f>M30+N30+O30</f>
        <v>0</v>
      </c>
      <c r="N32" s="77"/>
      <c r="O32" s="78"/>
      <c r="P32" s="76">
        <f>P30+Q30</f>
        <v>0</v>
      </c>
      <c r="Q32" s="79"/>
      <c r="R32" s="50">
        <f>J32+M32+P32</f>
        <v>0</v>
      </c>
    </row>
    <row r="33" spans="1:18" ht="15" customHeight="1" x14ac:dyDescent="0.15">
      <c r="A33" s="12"/>
      <c r="B33" s="12"/>
      <c r="C33" s="12"/>
      <c r="D33" s="15"/>
      <c r="E33" s="16"/>
      <c r="F33" s="16"/>
      <c r="G33" s="17"/>
      <c r="H33" s="99"/>
      <c r="I33" s="6" t="s">
        <v>11</v>
      </c>
      <c r="J33" s="80"/>
      <c r="K33" s="81"/>
      <c r="L33" s="82"/>
      <c r="M33" s="80"/>
      <c r="N33" s="81"/>
      <c r="O33" s="82"/>
      <c r="P33" s="80"/>
      <c r="Q33" s="83"/>
      <c r="R33" s="50">
        <f>J33+M33+P33</f>
        <v>0</v>
      </c>
    </row>
    <row r="34" spans="1:18" ht="15" customHeight="1" thickBot="1" x14ac:dyDescent="0.2">
      <c r="A34" s="12"/>
      <c r="B34" s="12"/>
      <c r="C34" s="12"/>
      <c r="D34" s="15"/>
      <c r="E34" s="16"/>
      <c r="F34" s="16"/>
      <c r="G34" s="17"/>
      <c r="H34" s="100"/>
      <c r="I34" s="6" t="s">
        <v>12</v>
      </c>
      <c r="J34" s="74" t="s">
        <v>13</v>
      </c>
      <c r="K34" s="84"/>
      <c r="L34" s="85"/>
      <c r="M34" s="74" t="s">
        <v>14</v>
      </c>
      <c r="N34" s="84"/>
      <c r="O34" s="85"/>
      <c r="P34" s="74" t="s">
        <v>15</v>
      </c>
      <c r="Q34" s="75"/>
      <c r="R34" s="51"/>
    </row>
    <row r="35" spans="1:18" ht="15" customHeight="1" x14ac:dyDescent="0.15">
      <c r="H35" s="5" t="s">
        <v>44</v>
      </c>
    </row>
    <row r="36" spans="1:18" ht="15" customHeight="1" x14ac:dyDescent="0.15">
      <c r="H36" s="54" t="s">
        <v>39</v>
      </c>
      <c r="I36" s="55"/>
      <c r="J36" s="2" t="s">
        <v>0</v>
      </c>
      <c r="K36" s="2" t="s">
        <v>1</v>
      </c>
      <c r="L36" s="2" t="s">
        <v>2</v>
      </c>
      <c r="M36" s="2" t="s">
        <v>3</v>
      </c>
      <c r="N36" s="2" t="s">
        <v>4</v>
      </c>
      <c r="O36" s="2" t="s">
        <v>5</v>
      </c>
      <c r="P36" s="2" t="s">
        <v>6</v>
      </c>
      <c r="Q36" s="2" t="s">
        <v>7</v>
      </c>
      <c r="R36" s="2" t="s">
        <v>8</v>
      </c>
    </row>
    <row r="37" spans="1:18" ht="15" customHeight="1" x14ac:dyDescent="0.15">
      <c r="H37" s="52" t="s">
        <v>46</v>
      </c>
      <c r="I37" s="53"/>
      <c r="J37" s="20"/>
      <c r="K37" s="20"/>
      <c r="L37" s="20"/>
      <c r="M37" s="20"/>
      <c r="N37" s="20"/>
      <c r="O37" s="20"/>
      <c r="P37" s="20"/>
      <c r="Q37" s="20"/>
      <c r="R37" s="30">
        <f>SUM(J37:Q37)</f>
        <v>0</v>
      </c>
    </row>
    <row r="38" spans="1:18" ht="15" customHeight="1" x14ac:dyDescent="0.15">
      <c r="H38" s="52" t="s">
        <v>48</v>
      </c>
      <c r="I38" s="53"/>
      <c r="J38" s="20"/>
      <c r="K38" s="20"/>
      <c r="L38" s="20"/>
      <c r="M38" s="20"/>
      <c r="N38" s="20"/>
      <c r="O38" s="20"/>
      <c r="P38" s="20"/>
      <c r="Q38" s="20"/>
      <c r="R38" s="30">
        <f t="shared" ref="R38:R40" si="6">SUM(J38:Q38)</f>
        <v>0</v>
      </c>
    </row>
    <row r="39" spans="1:18" ht="15" customHeight="1" x14ac:dyDescent="0.15">
      <c r="H39" s="52" t="s">
        <v>49</v>
      </c>
      <c r="I39" s="53"/>
      <c r="J39" s="20"/>
      <c r="K39" s="20"/>
      <c r="L39" s="20"/>
      <c r="M39" s="20"/>
      <c r="N39" s="20"/>
      <c r="O39" s="20"/>
      <c r="P39" s="20"/>
      <c r="Q39" s="20"/>
      <c r="R39" s="30">
        <f t="shared" si="6"/>
        <v>0</v>
      </c>
    </row>
    <row r="40" spans="1:18" ht="15" customHeight="1" x14ac:dyDescent="0.15">
      <c r="H40" s="52" t="s">
        <v>52</v>
      </c>
      <c r="I40" s="53"/>
      <c r="J40" s="20"/>
      <c r="K40" s="20"/>
      <c r="L40" s="20"/>
      <c r="M40" s="20"/>
      <c r="N40" s="20"/>
      <c r="O40" s="20"/>
      <c r="P40" s="20"/>
      <c r="Q40" s="20"/>
      <c r="R40" s="30">
        <f t="shared" si="6"/>
        <v>0</v>
      </c>
    </row>
    <row r="41" spans="1:18" ht="15" customHeight="1" x14ac:dyDescent="0.15">
      <c r="H41" s="54" t="s">
        <v>47</v>
      </c>
      <c r="I41" s="55"/>
      <c r="J41" s="30">
        <f>SUM(J37:J40)</f>
        <v>0</v>
      </c>
      <c r="K41" s="30">
        <f t="shared" ref="K41:Q41" si="7">SUM(K37:K40)</f>
        <v>0</v>
      </c>
      <c r="L41" s="30">
        <f t="shared" si="7"/>
        <v>0</v>
      </c>
      <c r="M41" s="30">
        <f t="shared" si="7"/>
        <v>0</v>
      </c>
      <c r="N41" s="30">
        <f t="shared" si="7"/>
        <v>0</v>
      </c>
      <c r="O41" s="30">
        <f t="shared" si="7"/>
        <v>0</v>
      </c>
      <c r="P41" s="30">
        <f t="shared" si="7"/>
        <v>0</v>
      </c>
      <c r="Q41" s="30">
        <f t="shared" si="7"/>
        <v>0</v>
      </c>
      <c r="R41" s="30">
        <f>SUM(J41:Q41)</f>
        <v>0</v>
      </c>
    </row>
  </sheetData>
  <mergeCells count="73">
    <mergeCell ref="H23:H24"/>
    <mergeCell ref="D18:D22"/>
    <mergeCell ref="E18:E22"/>
    <mergeCell ref="B25:B26"/>
    <mergeCell ref="C25:C26"/>
    <mergeCell ref="H32:H34"/>
    <mergeCell ref="D25:D26"/>
    <mergeCell ref="E25:E26"/>
    <mergeCell ref="F25:F26"/>
    <mergeCell ref="G25:G26"/>
    <mergeCell ref="H25:H26"/>
    <mergeCell ref="D16:D17"/>
    <mergeCell ref="E16:E17"/>
    <mergeCell ref="F16:F17"/>
    <mergeCell ref="G16:G17"/>
    <mergeCell ref="H16:H17"/>
    <mergeCell ref="C18:C22"/>
    <mergeCell ref="A23:A24"/>
    <mergeCell ref="B23:B24"/>
    <mergeCell ref="C23:C24"/>
    <mergeCell ref="F18:F22"/>
    <mergeCell ref="D23:D24"/>
    <mergeCell ref="E23:E24"/>
    <mergeCell ref="F23:F24"/>
    <mergeCell ref="B4:C4"/>
    <mergeCell ref="B5:C5"/>
    <mergeCell ref="B6:B10"/>
    <mergeCell ref="C6:C10"/>
    <mergeCell ref="C11:C15"/>
    <mergeCell ref="B11:B15"/>
    <mergeCell ref="A6:A10"/>
    <mergeCell ref="P34:Q34"/>
    <mergeCell ref="M32:O32"/>
    <mergeCell ref="P32:Q32"/>
    <mergeCell ref="J33:L33"/>
    <mergeCell ref="M33:O33"/>
    <mergeCell ref="P33:Q33"/>
    <mergeCell ref="J32:L32"/>
    <mergeCell ref="M34:O34"/>
    <mergeCell ref="J34:L34"/>
    <mergeCell ref="A16:A17"/>
    <mergeCell ref="A18:A22"/>
    <mergeCell ref="A25:A26"/>
    <mergeCell ref="B16:B17"/>
    <mergeCell ref="C16:C17"/>
    <mergeCell ref="B18:B22"/>
    <mergeCell ref="D11:D15"/>
    <mergeCell ref="E11:E15"/>
    <mergeCell ref="F11:F15"/>
    <mergeCell ref="G11:G15"/>
    <mergeCell ref="A11:A15"/>
    <mergeCell ref="D6:D10"/>
    <mergeCell ref="H4:I4"/>
    <mergeCell ref="H5:I5"/>
    <mergeCell ref="E6:E10"/>
    <mergeCell ref="F6:F10"/>
    <mergeCell ref="G6:G10"/>
    <mergeCell ref="H39:I39"/>
    <mergeCell ref="H41:I41"/>
    <mergeCell ref="E2:F2"/>
    <mergeCell ref="G2:L2"/>
    <mergeCell ref="H40:I40"/>
    <mergeCell ref="H36:I36"/>
    <mergeCell ref="H37:I37"/>
    <mergeCell ref="H38:I38"/>
    <mergeCell ref="H27:I27"/>
    <mergeCell ref="H28:I28"/>
    <mergeCell ref="H29:I29"/>
    <mergeCell ref="H6:H10"/>
    <mergeCell ref="H11:H15"/>
    <mergeCell ref="G18:G22"/>
    <mergeCell ref="H18:H22"/>
    <mergeCell ref="G23:G24"/>
  </mergeCells>
  <phoneticPr fontId="2"/>
  <pageMargins left="0.59055118110236227" right="0.39370078740157483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48A6-022D-46D8-89A3-7A267B69F199}">
  <dimension ref="A1:R32"/>
  <sheetViews>
    <sheetView tabSelected="1" workbookViewId="0">
      <selection activeCell="I1" sqref="I1"/>
    </sheetView>
  </sheetViews>
  <sheetFormatPr defaultRowHeight="13.5" x14ac:dyDescent="0.15"/>
  <cols>
    <col min="1" max="1" width="12.5" customWidth="1"/>
    <col min="2" max="2" width="4.375" customWidth="1"/>
    <col min="3" max="3" width="3.125" customWidth="1"/>
    <col min="4" max="6" width="7.5" customWidth="1"/>
    <col min="7" max="7" width="7.5" style="1" customWidth="1"/>
    <col min="8" max="8" width="8.125" style="1" customWidth="1"/>
    <col min="9" max="9" width="10" style="1" customWidth="1"/>
    <col min="10" max="17" width="7.5" customWidth="1"/>
    <col min="18" max="18" width="9.375" customWidth="1"/>
    <col min="19" max="19" width="10.625" customWidth="1"/>
  </cols>
  <sheetData>
    <row r="1" spans="1:18" ht="15" customHeight="1" x14ac:dyDescent="0.15">
      <c r="E1" s="11"/>
      <c r="F1" s="21" t="s">
        <v>27</v>
      </c>
      <c r="G1" s="22"/>
      <c r="H1" s="23" t="s">
        <v>28</v>
      </c>
      <c r="I1" s="23" t="s">
        <v>51</v>
      </c>
      <c r="J1" s="22"/>
    </row>
    <row r="2" spans="1:18" ht="15" customHeight="1" x14ac:dyDescent="0.15">
      <c r="E2" s="56" t="s">
        <v>35</v>
      </c>
      <c r="F2" s="56"/>
      <c r="G2" s="57"/>
      <c r="H2" s="57"/>
      <c r="I2" s="57"/>
      <c r="J2" s="57"/>
      <c r="K2" s="57"/>
      <c r="L2" s="57"/>
    </row>
    <row r="3" spans="1:18" ht="6.75" customHeight="1" thickBot="1" x14ac:dyDescent="0.2">
      <c r="E3" s="24"/>
      <c r="F3" s="24"/>
      <c r="I3" s="5"/>
    </row>
    <row r="4" spans="1:18" ht="15" customHeight="1" x14ac:dyDescent="0.15">
      <c r="A4" s="8" t="s">
        <v>29</v>
      </c>
      <c r="B4" s="54" t="s">
        <v>30</v>
      </c>
      <c r="C4" s="55"/>
      <c r="D4" s="2" t="s">
        <v>16</v>
      </c>
      <c r="E4" s="2" t="s">
        <v>18</v>
      </c>
      <c r="F4" s="2" t="s">
        <v>19</v>
      </c>
      <c r="G4" s="2" t="s">
        <v>17</v>
      </c>
      <c r="H4" s="66" t="s">
        <v>25</v>
      </c>
      <c r="I4" s="67"/>
      <c r="J4" s="33" t="s">
        <v>0</v>
      </c>
      <c r="K4" s="34" t="s">
        <v>1</v>
      </c>
      <c r="L4" s="35" t="s">
        <v>2</v>
      </c>
      <c r="M4" s="33" t="s">
        <v>3</v>
      </c>
      <c r="N4" s="34" t="s">
        <v>4</v>
      </c>
      <c r="O4" s="35" t="s">
        <v>5</v>
      </c>
      <c r="P4" s="33" t="s">
        <v>6</v>
      </c>
      <c r="Q4" s="44" t="s">
        <v>7</v>
      </c>
      <c r="R4" s="7" t="s">
        <v>8</v>
      </c>
    </row>
    <row r="5" spans="1:18" ht="15" customHeight="1" x14ac:dyDescent="0.15">
      <c r="A5" s="2" t="s">
        <v>9</v>
      </c>
      <c r="B5" s="66"/>
      <c r="C5" s="93"/>
      <c r="D5" s="3">
        <v>112500</v>
      </c>
      <c r="E5" s="3"/>
      <c r="F5" s="3"/>
      <c r="G5" s="3">
        <f>SUM(D5:F5)</f>
        <v>112500</v>
      </c>
      <c r="H5" s="66" t="s">
        <v>26</v>
      </c>
      <c r="I5" s="67"/>
      <c r="J5" s="36"/>
      <c r="K5" s="18"/>
      <c r="L5" s="37"/>
      <c r="M5" s="36"/>
      <c r="N5" s="18"/>
      <c r="O5" s="37"/>
      <c r="P5" s="36"/>
      <c r="Q5" s="45"/>
      <c r="R5" s="32">
        <f t="shared" ref="R5:R17" si="0">SUM(J5:Q5)</f>
        <v>0</v>
      </c>
    </row>
    <row r="6" spans="1:18" ht="15" customHeight="1" x14ac:dyDescent="0.15">
      <c r="A6" s="71" t="s">
        <v>34</v>
      </c>
      <c r="B6" s="89">
        <v>0.2</v>
      </c>
      <c r="C6" s="91" t="s">
        <v>31</v>
      </c>
      <c r="D6" s="63">
        <v>22000</v>
      </c>
      <c r="E6" s="63">
        <v>3660</v>
      </c>
      <c r="F6" s="63">
        <f>E6</f>
        <v>3660</v>
      </c>
      <c r="G6" s="63">
        <f>SUM(D6:F10)</f>
        <v>29320</v>
      </c>
      <c r="H6" s="60" t="s">
        <v>20</v>
      </c>
      <c r="I6" s="6" t="s">
        <v>21</v>
      </c>
      <c r="J6" s="36"/>
      <c r="K6" s="18"/>
      <c r="L6" s="37"/>
      <c r="M6" s="36"/>
      <c r="N6" s="18"/>
      <c r="O6" s="37"/>
      <c r="P6" s="36"/>
      <c r="Q6" s="45"/>
      <c r="R6" s="32">
        <f>SUM(J6:Q6)</f>
        <v>0</v>
      </c>
    </row>
    <row r="7" spans="1:18" ht="15" customHeight="1" x14ac:dyDescent="0.15">
      <c r="A7" s="72"/>
      <c r="B7" s="94"/>
      <c r="C7" s="95"/>
      <c r="D7" s="64"/>
      <c r="E7" s="64"/>
      <c r="F7" s="64"/>
      <c r="G7" s="64"/>
      <c r="H7" s="61"/>
      <c r="I7" s="6" t="s">
        <v>22</v>
      </c>
      <c r="J7" s="36"/>
      <c r="K7" s="18"/>
      <c r="L7" s="37"/>
      <c r="M7" s="36"/>
      <c r="N7" s="18"/>
      <c r="O7" s="37"/>
      <c r="P7" s="36"/>
      <c r="Q7" s="45"/>
      <c r="R7" s="32">
        <f>SUM(J7:Q7)</f>
        <v>0</v>
      </c>
    </row>
    <row r="8" spans="1:18" ht="15" customHeight="1" x14ac:dyDescent="0.15">
      <c r="A8" s="72"/>
      <c r="B8" s="94"/>
      <c r="C8" s="95"/>
      <c r="D8" s="64"/>
      <c r="E8" s="64"/>
      <c r="F8" s="64"/>
      <c r="G8" s="64"/>
      <c r="H8" s="61"/>
      <c r="I8" s="6" t="s">
        <v>23</v>
      </c>
      <c r="J8" s="36"/>
      <c r="K8" s="18"/>
      <c r="L8" s="37"/>
      <c r="M8" s="36"/>
      <c r="N8" s="18"/>
      <c r="O8" s="37"/>
      <c r="P8" s="36"/>
      <c r="Q8" s="45"/>
      <c r="R8" s="32"/>
    </row>
    <row r="9" spans="1:18" ht="15" customHeight="1" x14ac:dyDescent="0.15">
      <c r="A9" s="72"/>
      <c r="B9" s="94"/>
      <c r="C9" s="95"/>
      <c r="D9" s="64"/>
      <c r="E9" s="64"/>
      <c r="F9" s="64"/>
      <c r="G9" s="64"/>
      <c r="H9" s="61"/>
      <c r="I9" s="6" t="s">
        <v>24</v>
      </c>
      <c r="J9" s="38">
        <f>J6*J7*J8</f>
        <v>0</v>
      </c>
      <c r="K9" s="28">
        <f t="shared" ref="K9:Q9" si="1">K6*K7*K8</f>
        <v>0</v>
      </c>
      <c r="L9" s="39">
        <f t="shared" si="1"/>
        <v>0</v>
      </c>
      <c r="M9" s="38">
        <f t="shared" si="1"/>
        <v>0</v>
      </c>
      <c r="N9" s="28">
        <f t="shared" si="1"/>
        <v>0</v>
      </c>
      <c r="O9" s="39">
        <f t="shared" si="1"/>
        <v>0</v>
      </c>
      <c r="P9" s="38"/>
      <c r="Q9" s="46">
        <f t="shared" si="1"/>
        <v>0</v>
      </c>
      <c r="R9" s="32">
        <f>SUM(J9:Q9)</f>
        <v>0</v>
      </c>
    </row>
    <row r="10" spans="1:18" ht="15" customHeight="1" x14ac:dyDescent="0.15">
      <c r="A10" s="73"/>
      <c r="B10" s="90"/>
      <c r="C10" s="92"/>
      <c r="D10" s="65"/>
      <c r="E10" s="65"/>
      <c r="F10" s="65"/>
      <c r="G10" s="65"/>
      <c r="H10" s="62"/>
      <c r="I10" s="6" t="s">
        <v>11</v>
      </c>
      <c r="J10" s="36"/>
      <c r="K10" s="18"/>
      <c r="L10" s="37"/>
      <c r="M10" s="36"/>
      <c r="N10" s="18"/>
      <c r="O10" s="37"/>
      <c r="P10" s="36"/>
      <c r="Q10" s="45"/>
      <c r="R10" s="32">
        <f t="shared" si="0"/>
        <v>0</v>
      </c>
    </row>
    <row r="11" spans="1:18" ht="15" customHeight="1" x14ac:dyDescent="0.15">
      <c r="A11" s="71" t="s">
        <v>40</v>
      </c>
      <c r="B11" s="89">
        <v>0.2</v>
      </c>
      <c r="C11" s="91" t="s">
        <v>31</v>
      </c>
      <c r="D11" s="63">
        <v>49000</v>
      </c>
      <c r="E11" s="63">
        <v>8160</v>
      </c>
      <c r="F11" s="63">
        <f>E11</f>
        <v>8160</v>
      </c>
      <c r="G11" s="68">
        <f>SUM(D11:F15)</f>
        <v>65320</v>
      </c>
      <c r="H11" s="60" t="s">
        <v>20</v>
      </c>
      <c r="I11" s="6" t="s">
        <v>21</v>
      </c>
      <c r="J11" s="36"/>
      <c r="K11" s="18"/>
      <c r="L11" s="37"/>
      <c r="M11" s="36"/>
      <c r="N11" s="18"/>
      <c r="O11" s="37"/>
      <c r="P11" s="36"/>
      <c r="Q11" s="45"/>
      <c r="R11" s="32">
        <f t="shared" si="0"/>
        <v>0</v>
      </c>
    </row>
    <row r="12" spans="1:18" ht="15" customHeight="1" x14ac:dyDescent="0.15">
      <c r="A12" s="72"/>
      <c r="B12" s="94"/>
      <c r="C12" s="95"/>
      <c r="D12" s="64"/>
      <c r="E12" s="64"/>
      <c r="F12" s="64"/>
      <c r="G12" s="69"/>
      <c r="H12" s="61"/>
      <c r="I12" s="6" t="s">
        <v>22</v>
      </c>
      <c r="J12" s="36"/>
      <c r="K12" s="18"/>
      <c r="L12" s="37"/>
      <c r="M12" s="36"/>
      <c r="N12" s="18"/>
      <c r="O12" s="37"/>
      <c r="P12" s="36"/>
      <c r="Q12" s="45"/>
      <c r="R12" s="32">
        <f t="shared" si="0"/>
        <v>0</v>
      </c>
    </row>
    <row r="13" spans="1:18" ht="15" customHeight="1" x14ac:dyDescent="0.15">
      <c r="A13" s="72"/>
      <c r="B13" s="94"/>
      <c r="C13" s="95"/>
      <c r="D13" s="64"/>
      <c r="E13" s="64"/>
      <c r="F13" s="64"/>
      <c r="G13" s="69"/>
      <c r="H13" s="61"/>
      <c r="I13" s="6" t="s">
        <v>23</v>
      </c>
      <c r="J13" s="36"/>
      <c r="K13" s="18"/>
      <c r="L13" s="37"/>
      <c r="M13" s="36"/>
      <c r="N13" s="18"/>
      <c r="O13" s="37"/>
      <c r="P13" s="36"/>
      <c r="Q13" s="45"/>
      <c r="R13" s="32"/>
    </row>
    <row r="14" spans="1:18" ht="15" customHeight="1" x14ac:dyDescent="0.15">
      <c r="A14" s="72"/>
      <c r="B14" s="94"/>
      <c r="C14" s="95"/>
      <c r="D14" s="64"/>
      <c r="E14" s="64"/>
      <c r="F14" s="64"/>
      <c r="G14" s="69"/>
      <c r="H14" s="61"/>
      <c r="I14" s="6" t="s">
        <v>24</v>
      </c>
      <c r="J14" s="38">
        <f>J11*J12*J13</f>
        <v>0</v>
      </c>
      <c r="K14" s="28">
        <f t="shared" ref="K14:Q14" si="2">K11*K12*K13</f>
        <v>0</v>
      </c>
      <c r="L14" s="39">
        <f t="shared" si="2"/>
        <v>0</v>
      </c>
      <c r="M14" s="38">
        <f t="shared" si="2"/>
        <v>0</v>
      </c>
      <c r="N14" s="28">
        <f t="shared" si="2"/>
        <v>0</v>
      </c>
      <c r="O14" s="39">
        <f t="shared" si="2"/>
        <v>0</v>
      </c>
      <c r="P14" s="38">
        <f t="shared" si="2"/>
        <v>0</v>
      </c>
      <c r="Q14" s="46">
        <f t="shared" si="2"/>
        <v>0</v>
      </c>
      <c r="R14" s="32">
        <f>SUM(J14:Q14)</f>
        <v>0</v>
      </c>
    </row>
    <row r="15" spans="1:18" ht="15" customHeight="1" x14ac:dyDescent="0.15">
      <c r="A15" s="73"/>
      <c r="B15" s="90"/>
      <c r="C15" s="92"/>
      <c r="D15" s="65"/>
      <c r="E15" s="65"/>
      <c r="F15" s="65"/>
      <c r="G15" s="70"/>
      <c r="H15" s="62"/>
      <c r="I15" s="6" t="s">
        <v>11</v>
      </c>
      <c r="J15" s="40"/>
      <c r="K15" s="19"/>
      <c r="L15" s="41"/>
      <c r="M15" s="40"/>
      <c r="N15" s="19"/>
      <c r="O15" s="41"/>
      <c r="P15" s="40"/>
      <c r="Q15" s="47"/>
      <c r="R15" s="32">
        <f>SUM(J15:Q15)</f>
        <v>0</v>
      </c>
    </row>
    <row r="16" spans="1:18" ht="15" customHeight="1" x14ac:dyDescent="0.15">
      <c r="A16" s="86" t="s">
        <v>43</v>
      </c>
      <c r="B16" s="71"/>
      <c r="C16" s="96"/>
      <c r="D16" s="63"/>
      <c r="E16" s="63"/>
      <c r="F16" s="63"/>
      <c r="G16" s="63"/>
      <c r="H16" s="60"/>
      <c r="I16" s="6" t="s">
        <v>10</v>
      </c>
      <c r="J16" s="36"/>
      <c r="K16" s="18"/>
      <c r="L16" s="37"/>
      <c r="M16" s="36"/>
      <c r="N16" s="18"/>
      <c r="O16" s="37"/>
      <c r="P16" s="36"/>
      <c r="Q16" s="45"/>
      <c r="R16" s="32">
        <f t="shared" si="0"/>
        <v>0</v>
      </c>
    </row>
    <row r="17" spans="1:18" ht="15" customHeight="1" x14ac:dyDescent="0.15">
      <c r="A17" s="87"/>
      <c r="B17" s="73"/>
      <c r="C17" s="97"/>
      <c r="D17" s="65"/>
      <c r="E17" s="65"/>
      <c r="F17" s="65"/>
      <c r="G17" s="65"/>
      <c r="H17" s="62"/>
      <c r="I17" s="6" t="s">
        <v>11</v>
      </c>
      <c r="J17" s="40"/>
      <c r="K17" s="19"/>
      <c r="L17" s="41"/>
      <c r="M17" s="40"/>
      <c r="N17" s="19"/>
      <c r="O17" s="41"/>
      <c r="P17" s="40"/>
      <c r="Q17" s="47"/>
      <c r="R17" s="32">
        <f t="shared" si="0"/>
        <v>0</v>
      </c>
    </row>
    <row r="18" spans="1:18" ht="15" customHeight="1" x14ac:dyDescent="0.15">
      <c r="A18" s="2" t="s">
        <v>8</v>
      </c>
      <c r="B18" s="10"/>
      <c r="C18" s="9"/>
      <c r="D18" s="31">
        <f>SUM(D2:D15)</f>
        <v>183500</v>
      </c>
      <c r="E18" s="31">
        <f>SUM(E2:E15)</f>
        <v>11820</v>
      </c>
      <c r="F18" s="31">
        <f>SUM(F2:F15)</f>
        <v>11820</v>
      </c>
      <c r="G18" s="31">
        <f>SUM(G2:G15)</f>
        <v>207140</v>
      </c>
      <c r="H18" s="58" t="s">
        <v>36</v>
      </c>
      <c r="I18" s="59"/>
      <c r="J18" s="40"/>
      <c r="K18" s="19"/>
      <c r="L18" s="41"/>
      <c r="M18" s="40"/>
      <c r="N18" s="19"/>
      <c r="O18" s="41"/>
      <c r="P18" s="40"/>
      <c r="Q18" s="47"/>
      <c r="R18" s="32">
        <f>SUM(J18:Q18)</f>
        <v>0</v>
      </c>
    </row>
    <row r="19" spans="1:18" ht="15" customHeight="1" x14ac:dyDescent="0.15">
      <c r="A19" s="25"/>
      <c r="B19" s="25"/>
      <c r="C19" s="25"/>
      <c r="D19" s="26"/>
      <c r="E19" s="26"/>
      <c r="F19" s="26"/>
      <c r="G19" s="26"/>
      <c r="H19" s="58" t="s">
        <v>45</v>
      </c>
      <c r="I19" s="59"/>
      <c r="J19" s="40"/>
      <c r="K19" s="19"/>
      <c r="L19" s="41"/>
      <c r="M19" s="40"/>
      <c r="N19" s="19"/>
      <c r="O19" s="41"/>
      <c r="P19" s="40"/>
      <c r="Q19" s="47"/>
      <c r="R19" s="32">
        <f>SUM(J19:Q19)</f>
        <v>0</v>
      </c>
    </row>
    <row r="20" spans="1:18" ht="15" customHeight="1" x14ac:dyDescent="0.15">
      <c r="A20" s="25"/>
      <c r="B20" s="25"/>
      <c r="C20" s="25"/>
      <c r="D20" s="26"/>
      <c r="E20" s="26"/>
      <c r="F20" s="26"/>
      <c r="G20" s="26"/>
      <c r="H20" s="58" t="s">
        <v>37</v>
      </c>
      <c r="I20" s="59"/>
      <c r="J20" s="38">
        <f>J32</f>
        <v>0</v>
      </c>
      <c r="K20" s="28">
        <f t="shared" ref="K20:Q20" si="3">K32</f>
        <v>0</v>
      </c>
      <c r="L20" s="39">
        <f t="shared" si="3"/>
        <v>0</v>
      </c>
      <c r="M20" s="38">
        <f t="shared" si="3"/>
        <v>0</v>
      </c>
      <c r="N20" s="28">
        <f t="shared" si="3"/>
        <v>0</v>
      </c>
      <c r="O20" s="39">
        <f t="shared" si="3"/>
        <v>0</v>
      </c>
      <c r="P20" s="38">
        <f t="shared" si="3"/>
        <v>0</v>
      </c>
      <c r="Q20" s="46">
        <f t="shared" si="3"/>
        <v>0</v>
      </c>
      <c r="R20" s="32">
        <f>SUM(J20:Q20)</f>
        <v>0</v>
      </c>
    </row>
    <row r="21" spans="1:18" ht="15" customHeight="1" x14ac:dyDescent="0.15">
      <c r="A21" s="27"/>
      <c r="B21" s="12"/>
      <c r="C21" s="12"/>
      <c r="D21" s="13"/>
      <c r="E21" s="13"/>
      <c r="F21" s="13"/>
      <c r="G21" s="13"/>
      <c r="H21" s="4"/>
      <c r="I21" s="6" t="s">
        <v>10</v>
      </c>
      <c r="J21" s="42">
        <f>J5+J9+J14+J16+J18+J19+J20</f>
        <v>0</v>
      </c>
      <c r="K21" s="29">
        <f t="shared" ref="K21:Q21" si="4">K5+K9+K14+K16+K18+K19+K20</f>
        <v>0</v>
      </c>
      <c r="L21" s="43">
        <f t="shared" si="4"/>
        <v>0</v>
      </c>
      <c r="M21" s="42">
        <f t="shared" si="4"/>
        <v>0</v>
      </c>
      <c r="N21" s="29">
        <f t="shared" si="4"/>
        <v>0</v>
      </c>
      <c r="O21" s="43">
        <f t="shared" si="4"/>
        <v>0</v>
      </c>
      <c r="P21" s="42">
        <f t="shared" si="4"/>
        <v>0</v>
      </c>
      <c r="Q21" s="48">
        <f t="shared" si="4"/>
        <v>0</v>
      </c>
      <c r="R21" s="32">
        <f>SUM(J21:Q21)</f>
        <v>0</v>
      </c>
    </row>
    <row r="22" spans="1:18" ht="15" customHeight="1" x14ac:dyDescent="0.15">
      <c r="A22" s="12"/>
      <c r="B22" s="12"/>
      <c r="C22" s="12"/>
      <c r="D22" s="13"/>
      <c r="E22" s="13"/>
      <c r="F22" s="13"/>
      <c r="G22" s="14"/>
      <c r="H22" s="4"/>
      <c r="I22" s="6" t="s">
        <v>11</v>
      </c>
      <c r="J22" s="42">
        <f>J5+J10+J15+J17+J19+J20</f>
        <v>0</v>
      </c>
      <c r="K22" s="29">
        <f t="shared" ref="K22:Q22" si="5">K5+K10+K15+K17+K19+K20</f>
        <v>0</v>
      </c>
      <c r="L22" s="43">
        <f t="shared" si="5"/>
        <v>0</v>
      </c>
      <c r="M22" s="42">
        <f t="shared" si="5"/>
        <v>0</v>
      </c>
      <c r="N22" s="29">
        <f t="shared" si="5"/>
        <v>0</v>
      </c>
      <c r="O22" s="43">
        <f t="shared" si="5"/>
        <v>0</v>
      </c>
      <c r="P22" s="42">
        <f t="shared" si="5"/>
        <v>0</v>
      </c>
      <c r="Q22" s="48">
        <f t="shared" si="5"/>
        <v>0</v>
      </c>
      <c r="R22" s="32">
        <f>SUM(J22:Q22)</f>
        <v>0</v>
      </c>
    </row>
    <row r="23" spans="1:18" ht="15" customHeight="1" x14ac:dyDescent="0.15">
      <c r="A23" s="12"/>
      <c r="B23" s="12"/>
      <c r="C23" s="12"/>
      <c r="D23" s="15"/>
      <c r="E23" s="16"/>
      <c r="F23" s="16"/>
      <c r="G23" s="17"/>
      <c r="H23" s="98" t="s">
        <v>38</v>
      </c>
      <c r="I23" s="6" t="s">
        <v>10</v>
      </c>
      <c r="J23" s="76">
        <f>J21+K21+L21</f>
        <v>0</v>
      </c>
      <c r="K23" s="77"/>
      <c r="L23" s="78"/>
      <c r="M23" s="76">
        <f>M21+N21+O21</f>
        <v>0</v>
      </c>
      <c r="N23" s="77"/>
      <c r="O23" s="78"/>
      <c r="P23" s="76">
        <f>P21+Q21</f>
        <v>0</v>
      </c>
      <c r="Q23" s="79"/>
      <c r="R23" s="32">
        <f>J23+M23+P23</f>
        <v>0</v>
      </c>
    </row>
    <row r="24" spans="1:18" ht="15" customHeight="1" x14ac:dyDescent="0.15">
      <c r="A24" s="12"/>
      <c r="B24" s="12"/>
      <c r="C24" s="12"/>
      <c r="D24" s="15"/>
      <c r="E24" s="16"/>
      <c r="F24" s="16"/>
      <c r="G24" s="17"/>
      <c r="H24" s="99"/>
      <c r="I24" s="6" t="s">
        <v>11</v>
      </c>
      <c r="J24" s="80"/>
      <c r="K24" s="81"/>
      <c r="L24" s="82"/>
      <c r="M24" s="80"/>
      <c r="N24" s="81"/>
      <c r="O24" s="82"/>
      <c r="P24" s="80"/>
      <c r="Q24" s="83"/>
      <c r="R24" s="32">
        <f>J24+M24+P24</f>
        <v>0</v>
      </c>
    </row>
    <row r="25" spans="1:18" ht="15" customHeight="1" thickBot="1" x14ac:dyDescent="0.2">
      <c r="A25" s="12"/>
      <c r="B25" s="12"/>
      <c r="C25" s="12"/>
      <c r="D25" s="15"/>
      <c r="E25" s="16"/>
      <c r="F25" s="16"/>
      <c r="G25" s="17"/>
      <c r="H25" s="100"/>
      <c r="I25" s="6" t="s">
        <v>12</v>
      </c>
      <c r="J25" s="74" t="s">
        <v>13</v>
      </c>
      <c r="K25" s="84"/>
      <c r="L25" s="85"/>
      <c r="M25" s="74" t="s">
        <v>14</v>
      </c>
      <c r="N25" s="84"/>
      <c r="O25" s="85"/>
      <c r="P25" s="74" t="s">
        <v>15</v>
      </c>
      <c r="Q25" s="75"/>
      <c r="R25" s="9"/>
    </row>
    <row r="26" spans="1:18" ht="15" customHeight="1" x14ac:dyDescent="0.15">
      <c r="H26" s="5" t="s">
        <v>44</v>
      </c>
    </row>
    <row r="27" spans="1:18" ht="15" customHeight="1" x14ac:dyDescent="0.15">
      <c r="H27" s="54" t="s">
        <v>39</v>
      </c>
      <c r="I27" s="55"/>
      <c r="J27" s="2" t="s">
        <v>0</v>
      </c>
      <c r="K27" s="2" t="s">
        <v>1</v>
      </c>
      <c r="L27" s="2" t="s">
        <v>2</v>
      </c>
      <c r="M27" s="2" t="s">
        <v>3</v>
      </c>
      <c r="N27" s="2" t="s">
        <v>4</v>
      </c>
      <c r="O27" s="2" t="s">
        <v>5</v>
      </c>
      <c r="P27" s="2" t="s">
        <v>6</v>
      </c>
      <c r="Q27" s="2" t="s">
        <v>7</v>
      </c>
      <c r="R27" s="2" t="s">
        <v>8</v>
      </c>
    </row>
    <row r="28" spans="1:18" ht="15" customHeight="1" x14ac:dyDescent="0.15">
      <c r="H28" s="52" t="s">
        <v>46</v>
      </c>
      <c r="I28" s="53"/>
      <c r="J28" s="20"/>
      <c r="K28" s="20"/>
      <c r="L28" s="20"/>
      <c r="M28" s="20"/>
      <c r="N28" s="20"/>
      <c r="O28" s="20"/>
      <c r="P28" s="20"/>
      <c r="Q28" s="20"/>
      <c r="R28" s="30">
        <f>SUM(J28:Q28)</f>
        <v>0</v>
      </c>
    </row>
    <row r="29" spans="1:18" ht="15" customHeight="1" x14ac:dyDescent="0.15">
      <c r="H29" s="52" t="s">
        <v>48</v>
      </c>
      <c r="I29" s="53"/>
      <c r="J29" s="20"/>
      <c r="K29" s="20"/>
      <c r="L29" s="20"/>
      <c r="M29" s="20"/>
      <c r="N29" s="20"/>
      <c r="O29" s="20"/>
      <c r="P29" s="20"/>
      <c r="Q29" s="20"/>
      <c r="R29" s="30">
        <f t="shared" ref="R29:R31" si="6">SUM(J29:Q29)</f>
        <v>0</v>
      </c>
    </row>
    <row r="30" spans="1:18" ht="15" customHeight="1" x14ac:dyDescent="0.15">
      <c r="H30" s="52" t="s">
        <v>49</v>
      </c>
      <c r="I30" s="53"/>
      <c r="J30" s="20"/>
      <c r="K30" s="20"/>
      <c r="L30" s="20"/>
      <c r="M30" s="20"/>
      <c r="N30" s="20"/>
      <c r="O30" s="20"/>
      <c r="P30" s="20"/>
      <c r="Q30" s="20"/>
      <c r="R30" s="30">
        <f t="shared" si="6"/>
        <v>0</v>
      </c>
    </row>
    <row r="31" spans="1:18" ht="15" customHeight="1" x14ac:dyDescent="0.15">
      <c r="H31" s="52" t="s">
        <v>52</v>
      </c>
      <c r="I31" s="53"/>
      <c r="J31" s="20"/>
      <c r="K31" s="20"/>
      <c r="L31" s="20"/>
      <c r="M31" s="20"/>
      <c r="N31" s="20"/>
      <c r="O31" s="20"/>
      <c r="P31" s="20"/>
      <c r="Q31" s="20"/>
      <c r="R31" s="30">
        <f t="shared" si="6"/>
        <v>0</v>
      </c>
    </row>
    <row r="32" spans="1:18" ht="15" customHeight="1" x14ac:dyDescent="0.15">
      <c r="H32" s="54" t="s">
        <v>47</v>
      </c>
      <c r="I32" s="55"/>
      <c r="J32" s="30">
        <f>SUM(J28:J31)</f>
        <v>0</v>
      </c>
      <c r="K32" s="30">
        <f t="shared" ref="K32:Q32" si="7">SUM(K28:K31)</f>
        <v>0</v>
      </c>
      <c r="L32" s="30">
        <f t="shared" si="7"/>
        <v>0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>SUM(J32:Q32)</f>
        <v>0</v>
      </c>
    </row>
  </sheetData>
  <mergeCells count="49">
    <mergeCell ref="E2:F2"/>
    <mergeCell ref="G2:L2"/>
    <mergeCell ref="B4:C4"/>
    <mergeCell ref="H4:I4"/>
    <mergeCell ref="B5:C5"/>
    <mergeCell ref="H5:I5"/>
    <mergeCell ref="A6:A10"/>
    <mergeCell ref="B6:B10"/>
    <mergeCell ref="C6:C10"/>
    <mergeCell ref="D6:D10"/>
    <mergeCell ref="E6:E10"/>
    <mergeCell ref="A11:A15"/>
    <mergeCell ref="B11:B15"/>
    <mergeCell ref="C11:C15"/>
    <mergeCell ref="D11:D15"/>
    <mergeCell ref="E11:E15"/>
    <mergeCell ref="F16:F17"/>
    <mergeCell ref="G16:G17"/>
    <mergeCell ref="H16:H17"/>
    <mergeCell ref="G6:G10"/>
    <mergeCell ref="H6:H10"/>
    <mergeCell ref="F11:F15"/>
    <mergeCell ref="G11:G15"/>
    <mergeCell ref="H11:H15"/>
    <mergeCell ref="F6:F10"/>
    <mergeCell ref="A16:A17"/>
    <mergeCell ref="B16:B17"/>
    <mergeCell ref="C16:C17"/>
    <mergeCell ref="D16:D17"/>
    <mergeCell ref="E16:E17"/>
    <mergeCell ref="H18:I18"/>
    <mergeCell ref="H19:I19"/>
    <mergeCell ref="H20:I20"/>
    <mergeCell ref="H23:H25"/>
    <mergeCell ref="J23:L23"/>
    <mergeCell ref="H32:I32"/>
    <mergeCell ref="P23:Q23"/>
    <mergeCell ref="J24:L24"/>
    <mergeCell ref="M24:O24"/>
    <mergeCell ref="P24:Q24"/>
    <mergeCell ref="J25:L25"/>
    <mergeCell ref="M25:O25"/>
    <mergeCell ref="P25:Q25"/>
    <mergeCell ref="M23:O23"/>
    <mergeCell ref="H27:I27"/>
    <mergeCell ref="H28:I28"/>
    <mergeCell ref="H29:I29"/>
    <mergeCell ref="H30:I30"/>
    <mergeCell ref="H31:I31"/>
  </mergeCells>
  <phoneticPr fontId="10"/>
  <pageMargins left="0.59055118110236227" right="0.39370078740157483" top="0.9842519685039370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資金割振原本</vt:lpstr>
      <vt:lpstr>環境保全タイプのみ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ninomiya</dc:creator>
  <cp:lastModifiedBy>sato</cp:lastModifiedBy>
  <cp:lastPrinted>2022-08-18T02:53:59Z</cp:lastPrinted>
  <dcterms:created xsi:type="dcterms:W3CDTF">2019-07-22T11:41:06Z</dcterms:created>
  <dcterms:modified xsi:type="dcterms:W3CDTF">2023-07-10T00:47:06Z</dcterms:modified>
</cp:coreProperties>
</file>